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เดือน ม.ค" sheetId="6" r:id="rId1"/>
    <sheet name="เดือน ก.พ" sheetId="14" r:id="rId2"/>
    <sheet name="เดือน มี.ค" sheetId="13" r:id="rId3"/>
    <sheet name="เดือน เม.ษ" sheetId="12" r:id="rId4"/>
    <sheet name="เดือน พ.ค" sheetId="4" r:id="rId5"/>
    <sheet name="เดือน มิ.ย" sheetId="11" r:id="rId6"/>
    <sheet name="เดือน ก.ค" sheetId="10" r:id="rId7"/>
    <sheet name="เดือน ส.ค" sheetId="9" r:id="rId8"/>
    <sheet name="เดือน ก.ย" sheetId="8" r:id="rId9"/>
    <sheet name="เดือน ต.ค" sheetId="7" r:id="rId10"/>
    <sheet name="เดือน พ.ย" sheetId="5" r:id="rId11"/>
    <sheet name="เดือน ธ.ค" sheetId="1" r:id="rId12"/>
  </sheets>
  <definedNames>
    <definedName name="_xlnm._FilterDatabase" localSheetId="6" hidden="1">'เดือน ก.ค'!$A$3:$K$23</definedName>
    <definedName name="_xlnm._FilterDatabase" localSheetId="1" hidden="1">'เดือน ก.พ'!$A$3:$K$23</definedName>
    <definedName name="_xlnm._FilterDatabase" localSheetId="8" hidden="1">'เดือน ก.ย'!$A$3:$K$23</definedName>
    <definedName name="_xlnm._FilterDatabase" localSheetId="9" hidden="1">'เดือน ต.ค'!$A$3:$K$23</definedName>
    <definedName name="_xlnm._FilterDatabase" localSheetId="11" hidden="1">'เดือน ธ.ค'!$A$3:$K$23</definedName>
    <definedName name="_xlnm._FilterDatabase" localSheetId="4" hidden="1">'เดือน พ.ค'!$A$3:$K$23</definedName>
    <definedName name="_xlnm._FilterDatabase" localSheetId="10" hidden="1">'เดือน พ.ย'!$A$3:$K$23</definedName>
    <definedName name="_xlnm._FilterDatabase" localSheetId="0" hidden="1">'เดือน ม.ค'!$A$3:$K$23</definedName>
    <definedName name="_xlnm._FilterDatabase" localSheetId="5" hidden="1">'เดือน มิ.ย'!$A$3:$K$23</definedName>
    <definedName name="_xlnm._FilterDatabase" localSheetId="2" hidden="1">'เดือน มี.ค'!$A$3:$K$23</definedName>
    <definedName name="_xlnm._FilterDatabase" localSheetId="3" hidden="1">'เดือน เม.ษ'!$A$3:$K$23</definedName>
    <definedName name="_xlnm._FilterDatabase" localSheetId="7" hidden="1">'เดือน ส.ค'!$A$3:$K$23</definedName>
  </definedNames>
  <calcPr calcId="144525"/>
</workbook>
</file>

<file path=xl/calcChain.xml><?xml version="1.0" encoding="utf-8"?>
<calcChain xmlns="http://schemas.openxmlformats.org/spreadsheetml/2006/main">
  <c r="C30" i="14" l="1"/>
  <c r="E29" i="14"/>
  <c r="C29" i="14"/>
  <c r="E28" i="14"/>
  <c r="C28" i="14"/>
  <c r="E27" i="14"/>
  <c r="E31" i="14" s="1"/>
  <c r="C27" i="14"/>
  <c r="C31" i="14" s="1"/>
  <c r="C30" i="13"/>
  <c r="E29" i="13"/>
  <c r="C29" i="13"/>
  <c r="E28" i="13"/>
  <c r="C28" i="13"/>
  <c r="E27" i="13"/>
  <c r="E31" i="13" s="1"/>
  <c r="C33" i="13" s="1"/>
  <c r="C27" i="13"/>
  <c r="C31" i="13" s="1"/>
  <c r="C30" i="12"/>
  <c r="E29" i="12"/>
  <c r="C29" i="12"/>
  <c r="E28" i="12"/>
  <c r="C28" i="12"/>
  <c r="E27" i="12"/>
  <c r="E31" i="12" s="1"/>
  <c r="C27" i="12"/>
  <c r="C31" i="12" s="1"/>
  <c r="C30" i="11"/>
  <c r="E29" i="11"/>
  <c r="C29" i="11"/>
  <c r="E28" i="11"/>
  <c r="C28" i="11"/>
  <c r="E27" i="11"/>
  <c r="E31" i="11" s="1"/>
  <c r="C33" i="11" s="1"/>
  <c r="C27" i="11"/>
  <c r="C31" i="11" s="1"/>
  <c r="C30" i="10"/>
  <c r="E29" i="10"/>
  <c r="C29" i="10"/>
  <c r="E28" i="10"/>
  <c r="C28" i="10"/>
  <c r="E27" i="10"/>
  <c r="E31" i="10" s="1"/>
  <c r="C27" i="10"/>
  <c r="C31" i="10" s="1"/>
  <c r="C30" i="9"/>
  <c r="E29" i="9"/>
  <c r="C29" i="9"/>
  <c r="E28" i="9"/>
  <c r="C28" i="9"/>
  <c r="E27" i="9"/>
  <c r="E31" i="9" s="1"/>
  <c r="C27" i="9"/>
  <c r="C31" i="9" s="1"/>
  <c r="C30" i="8"/>
  <c r="E29" i="8"/>
  <c r="C29" i="8"/>
  <c r="E28" i="8"/>
  <c r="C28" i="8"/>
  <c r="E27" i="8"/>
  <c r="E31" i="8" s="1"/>
  <c r="C33" i="8" s="1"/>
  <c r="C27" i="8"/>
  <c r="C31" i="8" s="1"/>
  <c r="C30" i="7"/>
  <c r="E29" i="7"/>
  <c r="C29" i="7"/>
  <c r="E28" i="7"/>
  <c r="C28" i="7"/>
  <c r="E27" i="7"/>
  <c r="E31" i="7" s="1"/>
  <c r="C33" i="7" s="1"/>
  <c r="C27" i="7"/>
  <c r="C31" i="7" s="1"/>
  <c r="C30" i="6"/>
  <c r="E29" i="6"/>
  <c r="C29" i="6"/>
  <c r="E28" i="6"/>
  <c r="C28" i="6"/>
  <c r="E27" i="6"/>
  <c r="E31" i="6" s="1"/>
  <c r="C33" i="6" s="1"/>
  <c r="C27" i="6"/>
  <c r="C31" i="6" s="1"/>
  <c r="C30" i="5"/>
  <c r="E29" i="5"/>
  <c r="C29" i="5"/>
  <c r="E28" i="5"/>
  <c r="C28" i="5"/>
  <c r="E27" i="5"/>
  <c r="E31" i="5" s="1"/>
  <c r="C27" i="5"/>
  <c r="C31" i="5" s="1"/>
  <c r="C30" i="4"/>
  <c r="E29" i="4"/>
  <c r="C29" i="4"/>
  <c r="E28" i="4"/>
  <c r="C28" i="4"/>
  <c r="E27" i="4"/>
  <c r="E31" i="4" s="1"/>
  <c r="C33" i="4" s="1"/>
  <c r="C27" i="4"/>
  <c r="C31" i="4" s="1"/>
  <c r="E29" i="1"/>
  <c r="E28" i="1"/>
  <c r="E27" i="1"/>
  <c r="E31" i="1" s="1"/>
  <c r="C30" i="1"/>
  <c r="C27" i="1"/>
  <c r="C29" i="1"/>
  <c r="C28" i="1"/>
  <c r="C33" i="14" l="1"/>
  <c r="C33" i="12"/>
  <c r="C33" i="10"/>
  <c r="C33" i="9"/>
  <c r="C33" i="5"/>
  <c r="C31" i="1"/>
  <c r="C33" i="1" s="1"/>
</calcChain>
</file>

<file path=xl/sharedStrings.xml><?xml version="1.0" encoding="utf-8"?>
<sst xmlns="http://schemas.openxmlformats.org/spreadsheetml/2006/main" count="528" uniqueCount="21">
  <si>
    <t>ลำดับ</t>
  </si>
  <si>
    <t xml:space="preserve">วันที่รายรับ </t>
  </si>
  <si>
    <t>รายละเอียด</t>
  </si>
  <si>
    <t>จำนวนเงิน</t>
  </si>
  <si>
    <t>ประเภท</t>
  </si>
  <si>
    <t>แบบฟอร์ม บันทึกบัญชี รายรับ รายได้</t>
  </si>
  <si>
    <t>วันที่รายจ่าย</t>
  </si>
  <si>
    <t>สรุป รายได้ ค่าใช้จ่าย</t>
  </si>
  <si>
    <t>ค่าใช้จ่ายจำเป็น</t>
  </si>
  <si>
    <t>ของฟุ่มเฟือย</t>
  </si>
  <si>
    <t>รายจ่ายเพื่อการลงทุน</t>
  </si>
  <si>
    <t>อื่นๆ</t>
  </si>
  <si>
    <t>เงินเดือน</t>
  </si>
  <si>
    <t>รายได้เสริม</t>
  </si>
  <si>
    <t>จำนวนรายรับ</t>
  </si>
  <si>
    <t>จำนวนรายจ่าย</t>
  </si>
  <si>
    <t>ตัวอย่าง</t>
  </si>
  <si>
    <t>เงินออม คงเหลือ</t>
  </si>
  <si>
    <t>สรุป รายจ่าย</t>
  </si>
  <si>
    <t>สรุปรายได้</t>
  </si>
  <si>
    <t>แบบฟอร์ม บันทึกบัญชี รายรับ 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</si>
</sst>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scheme val="minor"/>
    </font>
    <font>
      <sz val="20"/>
      <color theme="1"/>
      <name val="Cordia New"/>
      <family val="2"/>
    </font>
    <font>
      <sz val="14"/>
      <color theme="1"/>
      <name val="Cordia New"/>
      <family val="2"/>
    </font>
    <font>
      <b/>
      <sz val="16"/>
      <color rgb="FFFF0000"/>
      <name val="Cordia New"/>
      <family val="2"/>
    </font>
    <font>
      <b/>
      <sz val="16"/>
      <color rgb="FFFFFF00"/>
      <name val="Cordia New"/>
      <family val="2"/>
    </font>
    <font>
      <sz val="10"/>
      <color theme="1"/>
      <name val="Tahoma"/>
      <family val="2"/>
      <scheme val="minor"/>
    </font>
    <font>
      <sz val="12"/>
      <color rgb="FF2F2F2F"/>
      <name val="Segoe UI"/>
      <family val="2"/>
    </font>
    <font>
      <sz val="16"/>
      <color theme="1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2" fillId="4" borderId="2" xfId="0" applyFont="1" applyFill="1" applyBorder="1" applyAlignment="1">
      <alignment horizontal="center"/>
    </xf>
    <xf numFmtId="0" fontId="0" fillId="4" borderId="1" xfId="0" applyFill="1" applyBorder="1"/>
    <xf numFmtId="0" fontId="2" fillId="5" borderId="2" xfId="0" applyFont="1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5" borderId="1" xfId="0" applyFont="1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445958</xdr:colOff>
      <xdr:row>0</xdr:row>
      <xdr:rowOff>276224</xdr:rowOff>
    </xdr:from>
    <xdr:ext cx="1430467" cy="561975"/>
    <xdr:sp macro="" textlink="">
      <xdr:nvSpPr>
        <xdr:cNvPr id="2" name="สี่เหลี่ยมผืนผ้า 1"/>
        <xdr:cNvSpPr/>
      </xdr:nvSpPr>
      <xdr:spPr>
        <a:xfrm>
          <a:off x="7513508" y="276224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รายรับ</a:t>
          </a:r>
        </a:p>
      </xdr:txBody>
    </xdr:sp>
    <xdr:clientData/>
  </xdr:oneCellAnchor>
  <xdr:oneCellAnchor>
    <xdr:from>
      <xdr:col>2</xdr:col>
      <xdr:colOff>342900</xdr:colOff>
      <xdr:row>0</xdr:row>
      <xdr:rowOff>247650</xdr:rowOff>
    </xdr:from>
    <xdr:ext cx="1430467" cy="561975"/>
    <xdr:sp macro="" textlink="">
      <xdr:nvSpPr>
        <xdr:cNvPr id="3" name="สี่เหลี่ยมผืนผ้า 2"/>
        <xdr:cNvSpPr/>
      </xdr:nvSpPr>
      <xdr:spPr>
        <a:xfrm>
          <a:off x="2019300" y="247650"/>
          <a:ext cx="1430467" cy="561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th-TH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รายจ่าย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N4" sqref="N4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E4:E23">
      <formula1>$B$27:$B$30</formula1>
    </dataValidation>
    <dataValidation type="list" allowBlank="1" showInputMessage="1" showErrorMessage="1" sqref="J4:J23">
      <formula1>$D$27:$D$29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L8" sqref="L8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J4:J23">
      <formula1>$D$27:$D$29</formula1>
    </dataValidation>
    <dataValidation type="list" allowBlank="1" showInputMessage="1" showErrorMessage="1" sqref="E4:E23">
      <formula1>$B$27:$B$30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L8" sqref="L8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E4:E23">
      <formula1>$B$27:$B$30</formula1>
    </dataValidation>
    <dataValidation type="list" allowBlank="1" showInputMessage="1" showErrorMessage="1" sqref="J4:J23">
      <formula1>$D$27:$D$29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H43" sqref="H43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F2:J2"/>
    <mergeCell ref="A1:J1"/>
    <mergeCell ref="A2:E2"/>
    <mergeCell ref="B25:C25"/>
  </mergeCells>
  <dataValidations count="2">
    <dataValidation type="list" allowBlank="1" showInputMessage="1" showErrorMessage="1" sqref="E4:E23">
      <formula1>$B$27:$B$30</formula1>
    </dataValidation>
    <dataValidation type="list" allowBlank="1" showInputMessage="1" showErrorMessage="1" sqref="J4:J23">
      <formula1>$D$27:$D$29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L15" sqref="L15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E4:E23">
      <formula1>$B$27:$B$30</formula1>
    </dataValidation>
    <dataValidation type="list" allowBlank="1" showInputMessage="1" showErrorMessage="1" sqref="J4:J23">
      <formula1>$D$27:$D$29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C43" sqref="C43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J4:J23">
      <formula1>$D$27:$D$29</formula1>
    </dataValidation>
    <dataValidation type="list" allowBlank="1" showInputMessage="1" showErrorMessage="1" sqref="E4:E23">
      <formula1>$B$27:$B$30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L8" sqref="L8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J4:J23">
      <formula1>$D$27:$D$29</formula1>
    </dataValidation>
    <dataValidation type="list" allowBlank="1" showInputMessage="1" showErrorMessage="1" sqref="E4:E23">
      <formula1>$B$27:$B$30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L8" sqref="L8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J4:J23">
      <formula1>$D$27:$D$29</formula1>
    </dataValidation>
    <dataValidation type="list" allowBlank="1" showInputMessage="1" showErrorMessage="1" sqref="E4:E23">
      <formula1>$B$27:$B$30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6" workbookViewId="0">
      <selection activeCell="L8" sqref="L8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J4:J23">
      <formula1>$D$27:$D$29</formula1>
    </dataValidation>
    <dataValidation type="list" allowBlank="1" showInputMessage="1" showErrorMessage="1" sqref="E4:E23">
      <formula1>$B$27:$B$30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L8" sqref="L8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J4:J23">
      <formula1>$D$27:$D$29</formula1>
    </dataValidation>
    <dataValidation type="list" allowBlank="1" showInputMessage="1" showErrorMessage="1" sqref="E4:E23">
      <formula1>$B$27:$B$30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L8" sqref="L8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J4:J23">
      <formula1>$D$27:$D$29</formula1>
    </dataValidation>
    <dataValidation type="list" allowBlank="1" showInputMessage="1" showErrorMessage="1" sqref="E4:E23">
      <formula1>$B$27:$B$30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L8" sqref="L8"/>
    </sheetView>
  </sheetViews>
  <sheetFormatPr defaultRowHeight="14.25" x14ac:dyDescent="0.2"/>
  <cols>
    <col min="1" max="1" width="4.75" bestFit="1" customWidth="1"/>
    <col min="2" max="2" width="17.25" bestFit="1" customWidth="1"/>
    <col min="3" max="3" width="28" customWidth="1"/>
    <col min="4" max="4" width="11.125" bestFit="1" customWidth="1"/>
    <col min="5" max="5" width="15.125" bestFit="1" customWidth="1"/>
    <col min="6" max="6" width="4.75" bestFit="1" customWidth="1"/>
    <col min="7" max="7" width="11.75" customWidth="1"/>
    <col min="8" max="8" width="27.5" customWidth="1"/>
    <col min="9" max="9" width="11.125" bestFit="1" customWidth="1"/>
    <col min="10" max="10" width="11.25" customWidth="1"/>
  </cols>
  <sheetData>
    <row r="1" spans="1:10" ht="31.5" thickBot="1" x14ac:dyDescent="0.7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thickBot="1" x14ac:dyDescent="0.55000000000000004">
      <c r="A2" s="23"/>
      <c r="B2" s="24"/>
      <c r="C2" s="24"/>
      <c r="D2" s="24"/>
      <c r="E2" s="25"/>
      <c r="F2" s="26"/>
      <c r="G2" s="27"/>
      <c r="H2" s="27"/>
      <c r="I2" s="27"/>
      <c r="J2" s="28"/>
    </row>
    <row r="3" spans="1:10" ht="21.75" x14ac:dyDescent="0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" t="s">
        <v>0</v>
      </c>
      <c r="G3" s="2" t="s">
        <v>6</v>
      </c>
      <c r="H3" s="2" t="s">
        <v>2</v>
      </c>
      <c r="I3" s="2" t="s">
        <v>3</v>
      </c>
      <c r="J3" s="2" t="s">
        <v>4</v>
      </c>
    </row>
    <row r="4" spans="1:10" x14ac:dyDescent="0.2">
      <c r="A4" s="5">
        <v>1</v>
      </c>
      <c r="B4" s="6">
        <v>241428</v>
      </c>
      <c r="C4" s="7" t="s">
        <v>16</v>
      </c>
      <c r="D4" s="7">
        <v>200</v>
      </c>
      <c r="E4" s="8" t="s">
        <v>9</v>
      </c>
      <c r="F4" s="3">
        <v>1</v>
      </c>
      <c r="G4" s="9">
        <v>241062</v>
      </c>
      <c r="H4" s="10" t="s">
        <v>16</v>
      </c>
      <c r="I4" s="10">
        <v>500</v>
      </c>
      <c r="J4" s="10" t="s">
        <v>13</v>
      </c>
    </row>
    <row r="5" spans="1:10" x14ac:dyDescent="0.2">
      <c r="A5" s="5">
        <v>2</v>
      </c>
      <c r="B5" s="6">
        <v>241428</v>
      </c>
      <c r="C5" s="7" t="s">
        <v>16</v>
      </c>
      <c r="D5" s="7">
        <v>300</v>
      </c>
      <c r="E5" s="8" t="s">
        <v>9</v>
      </c>
      <c r="F5" s="3">
        <v>2</v>
      </c>
      <c r="G5" s="9">
        <v>241063</v>
      </c>
      <c r="H5" s="10" t="s">
        <v>16</v>
      </c>
      <c r="I5" s="10">
        <v>1200</v>
      </c>
      <c r="J5" s="10" t="s">
        <v>12</v>
      </c>
    </row>
    <row r="6" spans="1:10" x14ac:dyDescent="0.2">
      <c r="A6" s="5">
        <v>3</v>
      </c>
      <c r="B6" s="6">
        <v>241428</v>
      </c>
      <c r="C6" s="7" t="s">
        <v>16</v>
      </c>
      <c r="D6" s="7">
        <v>1000</v>
      </c>
      <c r="E6" s="8" t="s">
        <v>10</v>
      </c>
      <c r="F6" s="3">
        <v>3</v>
      </c>
      <c r="G6" s="9">
        <v>241064</v>
      </c>
      <c r="H6" s="10" t="s">
        <v>16</v>
      </c>
      <c r="I6" s="10">
        <v>2500</v>
      </c>
      <c r="J6" s="10" t="s">
        <v>12</v>
      </c>
    </row>
    <row r="7" spans="1:10" x14ac:dyDescent="0.2">
      <c r="A7" s="5">
        <v>4</v>
      </c>
      <c r="B7" s="6">
        <v>241428</v>
      </c>
      <c r="C7" s="7" t="s">
        <v>16</v>
      </c>
      <c r="D7" s="7">
        <v>250</v>
      </c>
      <c r="E7" s="8" t="s">
        <v>8</v>
      </c>
      <c r="F7" s="3">
        <v>4</v>
      </c>
      <c r="G7" s="9">
        <v>241065</v>
      </c>
      <c r="H7" s="10" t="s">
        <v>16</v>
      </c>
      <c r="I7" s="10">
        <v>150</v>
      </c>
      <c r="J7" s="10" t="s">
        <v>11</v>
      </c>
    </row>
    <row r="8" spans="1:10" x14ac:dyDescent="0.2">
      <c r="A8" s="5">
        <v>5</v>
      </c>
      <c r="B8" s="6">
        <v>241428</v>
      </c>
      <c r="C8" s="7" t="s">
        <v>16</v>
      </c>
      <c r="D8" s="7">
        <v>2000</v>
      </c>
      <c r="E8" s="8" t="s">
        <v>11</v>
      </c>
      <c r="F8" s="3">
        <v>5</v>
      </c>
      <c r="G8" s="10"/>
      <c r="H8" s="10"/>
      <c r="I8" s="10"/>
      <c r="J8" s="10"/>
    </row>
    <row r="9" spans="1:10" x14ac:dyDescent="0.2">
      <c r="A9" s="5">
        <v>6</v>
      </c>
      <c r="B9" s="11"/>
      <c r="C9" s="11"/>
      <c r="D9" s="11"/>
      <c r="E9" s="12"/>
      <c r="F9" s="3">
        <v>6</v>
      </c>
      <c r="G9" s="10"/>
      <c r="H9" s="10"/>
      <c r="I9" s="10"/>
      <c r="J9" s="10"/>
    </row>
    <row r="10" spans="1:10" x14ac:dyDescent="0.2">
      <c r="A10" s="5">
        <v>7</v>
      </c>
      <c r="B10" s="11"/>
      <c r="C10" s="11"/>
      <c r="D10" s="11"/>
      <c r="E10" s="12"/>
      <c r="F10" s="3">
        <v>7</v>
      </c>
      <c r="G10" s="10"/>
      <c r="H10" s="10"/>
      <c r="I10" s="10"/>
      <c r="J10" s="10"/>
    </row>
    <row r="11" spans="1:10" x14ac:dyDescent="0.2">
      <c r="A11" s="5">
        <v>8</v>
      </c>
      <c r="B11" s="11"/>
      <c r="C11" s="11"/>
      <c r="D11" s="11"/>
      <c r="E11" s="12"/>
      <c r="F11" s="3">
        <v>8</v>
      </c>
      <c r="G11" s="10"/>
      <c r="H11" s="10"/>
      <c r="I11" s="10"/>
      <c r="J11" s="10"/>
    </row>
    <row r="12" spans="1:10" x14ac:dyDescent="0.2">
      <c r="A12" s="5">
        <v>9</v>
      </c>
      <c r="B12" s="11"/>
      <c r="C12" s="11"/>
      <c r="D12" s="11"/>
      <c r="E12" s="12"/>
      <c r="F12" s="3">
        <v>9</v>
      </c>
      <c r="G12" s="10"/>
      <c r="H12" s="10"/>
      <c r="I12" s="10"/>
      <c r="J12" s="10"/>
    </row>
    <row r="13" spans="1:10" x14ac:dyDescent="0.2">
      <c r="A13" s="5">
        <v>10</v>
      </c>
      <c r="B13" s="11"/>
      <c r="C13" s="11"/>
      <c r="D13" s="11"/>
      <c r="E13" s="12"/>
      <c r="F13" s="3">
        <v>10</v>
      </c>
      <c r="G13" s="10"/>
      <c r="H13" s="10"/>
      <c r="I13" s="10"/>
      <c r="J13" s="10"/>
    </row>
    <row r="14" spans="1:10" x14ac:dyDescent="0.2">
      <c r="A14" s="5">
        <v>11</v>
      </c>
      <c r="B14" s="11"/>
      <c r="C14" s="11"/>
      <c r="D14" s="11"/>
      <c r="E14" s="12"/>
      <c r="F14" s="3">
        <v>11</v>
      </c>
      <c r="G14" s="10"/>
      <c r="H14" s="10"/>
      <c r="I14" s="10"/>
      <c r="J14" s="10"/>
    </row>
    <row r="15" spans="1:10" x14ac:dyDescent="0.2">
      <c r="A15" s="5">
        <v>12</v>
      </c>
      <c r="B15" s="11"/>
      <c r="C15" s="11"/>
      <c r="D15" s="11"/>
      <c r="E15" s="12"/>
      <c r="F15" s="3">
        <v>12</v>
      </c>
      <c r="G15" s="10"/>
      <c r="H15" s="10"/>
      <c r="I15" s="10"/>
      <c r="J15" s="10"/>
    </row>
    <row r="16" spans="1:10" x14ac:dyDescent="0.2">
      <c r="A16" s="5">
        <v>13</v>
      </c>
      <c r="B16" s="11"/>
      <c r="C16" s="11"/>
      <c r="D16" s="11"/>
      <c r="E16" s="12"/>
      <c r="F16" s="3">
        <v>13</v>
      </c>
      <c r="G16" s="10"/>
      <c r="H16" s="10"/>
      <c r="I16" s="10"/>
      <c r="J16" s="10"/>
    </row>
    <row r="17" spans="1:10" x14ac:dyDescent="0.2">
      <c r="A17" s="5">
        <v>14</v>
      </c>
      <c r="B17" s="11"/>
      <c r="C17" s="11"/>
      <c r="D17" s="11"/>
      <c r="E17" s="12"/>
      <c r="F17" s="3">
        <v>14</v>
      </c>
      <c r="G17" s="10"/>
      <c r="H17" s="10"/>
      <c r="I17" s="10"/>
      <c r="J17" s="10"/>
    </row>
    <row r="18" spans="1:10" x14ac:dyDescent="0.2">
      <c r="A18" s="5">
        <v>15</v>
      </c>
      <c r="B18" s="11"/>
      <c r="C18" s="11"/>
      <c r="D18" s="11"/>
      <c r="E18" s="12"/>
      <c r="F18" s="3">
        <v>15</v>
      </c>
      <c r="G18" s="10"/>
      <c r="H18" s="10"/>
      <c r="I18" s="10"/>
      <c r="J18" s="10"/>
    </row>
    <row r="19" spans="1:10" x14ac:dyDescent="0.2">
      <c r="A19" s="5">
        <v>16</v>
      </c>
      <c r="B19" s="11"/>
      <c r="C19" s="11"/>
      <c r="D19" s="11"/>
      <c r="E19" s="12"/>
      <c r="F19" s="3">
        <v>16</v>
      </c>
      <c r="G19" s="10"/>
      <c r="H19" s="10"/>
      <c r="I19" s="10"/>
      <c r="J19" s="10"/>
    </row>
    <row r="20" spans="1:10" x14ac:dyDescent="0.2">
      <c r="A20" s="5">
        <v>17</v>
      </c>
      <c r="B20" s="11"/>
      <c r="C20" s="11"/>
      <c r="D20" s="11"/>
      <c r="E20" s="12"/>
      <c r="F20" s="3">
        <v>17</v>
      </c>
      <c r="G20" s="10"/>
      <c r="H20" s="10"/>
      <c r="I20" s="10"/>
      <c r="J20" s="10"/>
    </row>
    <row r="21" spans="1:10" x14ac:dyDescent="0.2">
      <c r="A21" s="5">
        <v>18</v>
      </c>
      <c r="B21" s="11"/>
      <c r="C21" s="11"/>
      <c r="D21" s="11"/>
      <c r="E21" s="12"/>
      <c r="F21" s="3">
        <v>18</v>
      </c>
      <c r="G21" s="10"/>
      <c r="H21" s="10"/>
      <c r="I21" s="10"/>
      <c r="J21" s="10"/>
    </row>
    <row r="22" spans="1:10" x14ac:dyDescent="0.2">
      <c r="A22" s="5">
        <v>19</v>
      </c>
      <c r="B22" s="11"/>
      <c r="C22" s="11"/>
      <c r="D22" s="11"/>
      <c r="E22" s="12"/>
      <c r="F22" s="3">
        <v>19</v>
      </c>
      <c r="G22" s="10"/>
      <c r="H22" s="10"/>
      <c r="I22" s="10"/>
      <c r="J22" s="10"/>
    </row>
    <row r="23" spans="1:10" x14ac:dyDescent="0.2">
      <c r="A23" s="5">
        <v>20</v>
      </c>
      <c r="B23" s="11"/>
      <c r="C23" s="11"/>
      <c r="D23" s="11"/>
      <c r="E23" s="12"/>
      <c r="F23" s="3">
        <v>20</v>
      </c>
      <c r="G23" s="10"/>
      <c r="H23" s="10"/>
      <c r="I23" s="10"/>
      <c r="J23" s="10"/>
    </row>
    <row r="25" spans="1:10" ht="19.5" x14ac:dyDescent="0.25">
      <c r="B25" s="29" t="s">
        <v>7</v>
      </c>
      <c r="C25" s="29"/>
    </row>
    <row r="26" spans="1:10" ht="21.75" customHeight="1" x14ac:dyDescent="0.2">
      <c r="B26" s="15" t="s">
        <v>4</v>
      </c>
      <c r="C26" s="15" t="s">
        <v>15</v>
      </c>
      <c r="D26" s="19" t="s">
        <v>4</v>
      </c>
      <c r="E26" s="19" t="s">
        <v>14</v>
      </c>
    </row>
    <row r="27" spans="1:10" ht="17.25" x14ac:dyDescent="0.3">
      <c r="B27" s="1" t="s">
        <v>8</v>
      </c>
      <c r="C27" s="16">
        <f>SUMIF(E3:E22,"ค่าใช้จ่ายจำเป็น",D3:D22)</f>
        <v>250</v>
      </c>
      <c r="D27" s="19" t="s">
        <v>12</v>
      </c>
      <c r="E27" s="20">
        <f>SUMIF(J4:J23,"เงินเดือน",I4:I23)</f>
        <v>3700</v>
      </c>
    </row>
    <row r="28" spans="1:10" ht="17.25" x14ac:dyDescent="0.3">
      <c r="B28" s="1" t="s">
        <v>9</v>
      </c>
      <c r="C28" s="16">
        <f>SUMIF(E4:E23,"ของฟุ่มเฟือย",D4:D23)</f>
        <v>500</v>
      </c>
      <c r="D28" s="19" t="s">
        <v>13</v>
      </c>
      <c r="E28" s="20">
        <f>SUMIF(J4:J23,"รายได้เสริม",I4:I23)</f>
        <v>500</v>
      </c>
    </row>
    <row r="29" spans="1:10" ht="17.25" x14ac:dyDescent="0.3">
      <c r="B29" s="1" t="s">
        <v>10</v>
      </c>
      <c r="C29" s="16">
        <f>SUMIF(E5:E24,"รายจ่ายเพื่อการลงทุน",D5:D24)</f>
        <v>1000</v>
      </c>
      <c r="D29" s="19" t="s">
        <v>11</v>
      </c>
      <c r="E29" s="20">
        <f>SUMIF(J4:J23,"อื่นๆ",I4:I23)</f>
        <v>150</v>
      </c>
    </row>
    <row r="30" spans="1:10" ht="17.25" x14ac:dyDescent="0.3">
      <c r="B30" s="1" t="s">
        <v>11</v>
      </c>
      <c r="C30" s="16">
        <f>SUMIF(E6:E25,"อื่นๆ",D6:D25)</f>
        <v>2000</v>
      </c>
      <c r="D30" s="19"/>
      <c r="E30" s="19"/>
    </row>
    <row r="31" spans="1:10" ht="21.75" customHeight="1" x14ac:dyDescent="0.2">
      <c r="B31" s="14" t="s">
        <v>18</v>
      </c>
      <c r="C31" s="17">
        <f>SUM(C27:C30)</f>
        <v>3750</v>
      </c>
      <c r="D31" s="13" t="s">
        <v>19</v>
      </c>
      <c r="E31" s="19">
        <f>SUM(E27:E30)</f>
        <v>4350</v>
      </c>
    </row>
    <row r="33" spans="2:3" x14ac:dyDescent="0.2">
      <c r="B33" s="18" t="s">
        <v>17</v>
      </c>
      <c r="C33" s="21">
        <f>E31-C31</f>
        <v>600</v>
      </c>
    </row>
  </sheetData>
  <mergeCells count="4">
    <mergeCell ref="A1:J1"/>
    <mergeCell ref="A2:E2"/>
    <mergeCell ref="F2:J2"/>
    <mergeCell ref="B25:C25"/>
  </mergeCells>
  <dataValidations count="2">
    <dataValidation type="list" allowBlank="1" showInputMessage="1" showErrorMessage="1" sqref="J4:J23">
      <formula1>$D$27:$D$29</formula1>
    </dataValidation>
    <dataValidation type="list" allowBlank="1" showInputMessage="1" showErrorMessage="1" sqref="E4:E23">
      <formula1>$B$27:$B$30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เดือน ม.ค</vt:lpstr>
      <vt:lpstr>เดือน ก.พ</vt:lpstr>
      <vt:lpstr>เดือน มี.ค</vt:lpstr>
      <vt:lpstr>เดือน เม.ษ</vt:lpstr>
      <vt:lpstr>เดือน พ.ค</vt:lpstr>
      <vt:lpstr>เดือน มิ.ย</vt:lpstr>
      <vt:lpstr>เดือน ก.ค</vt:lpstr>
      <vt:lpstr>เดือน ส.ค</vt:lpstr>
      <vt:lpstr>เดือน ก.ย</vt:lpstr>
      <vt:lpstr>เดือน ต.ค</vt:lpstr>
      <vt:lpstr>เดือน พ.ย</vt:lpstr>
      <vt:lpstr>เดือน ธ.ค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2018-08-10T07:08:02Z</dcterms:modified>
</cp:coreProperties>
</file>